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81" l="1"/>
  <c r="H81"/>
  <c r="G81"/>
  <c r="G62"/>
  <c r="L196"/>
  <c r="F119"/>
  <c r="F138"/>
  <c r="F157"/>
  <c r="F176"/>
  <c r="F195"/>
  <c r="I24"/>
  <c r="F24"/>
  <c r="J24"/>
  <c r="J196" s="1"/>
  <c r="H24"/>
  <c r="G24"/>
  <c r="H196" l="1"/>
  <c r="F196"/>
  <c r="I196"/>
  <c r="G196"/>
</calcChain>
</file>

<file path=xl/sharedStrings.xml><?xml version="1.0" encoding="utf-8"?>
<sst xmlns="http://schemas.openxmlformats.org/spreadsheetml/2006/main" count="226" uniqueCount="64">
  <si>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</si>
  <si>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</si>
  <si>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</si>
  <si>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</si>
  <si>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</si>
  <si>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</si>
  <si>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</si>
  <si>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</si>
  <si>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</si>
  <si>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</si>
  <si>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</si>
  <si>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</si>
  <si>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</si>
  <si>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</si>
  <si>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</si>
  <si>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</si>
  <si>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</si>
  <si>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</si>
  <si>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</si>
  <si>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</si>
  <si>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</si>
  <si>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</si>
  <si>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</si>
  <si>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</si>
  <si>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</si>
  <si>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</si>
  <si>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</si>
  <si>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</si>
  <si>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</si>
  <si>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</si>
  <si>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</si>
  <si>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</si>
  <si>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</si>
  <si>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</si>
  <si>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</si>
  <si>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</si>
  <si>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</si>
  <si>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</si>
  <si>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</si>
  <si>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</t>
  </si>
  <si>
    <t>чай с сахаром, лимоном</t>
  </si>
  <si>
    <t>бутерброд с сыром</t>
  </si>
  <si>
    <t>вафли</t>
  </si>
  <si>
    <t>п.п</t>
  </si>
  <si>
    <t>чай с сахаром</t>
  </si>
  <si>
    <t>хлеб пшеничный</t>
  </si>
  <si>
    <t>каша пшеничная молочная с маслом</t>
  </si>
  <si>
    <t>бутерброд с маслом</t>
  </si>
  <si>
    <t>яблоко</t>
  </si>
  <si>
    <t>кондитерские изделия</t>
  </si>
  <si>
    <t>печенье</t>
  </si>
  <si>
    <t>рагу овощное с куриной грудкой</t>
  </si>
  <si>
    <t>54-11</t>
  </si>
  <si>
    <t>клмпот из с/ф</t>
  </si>
  <si>
    <t>суп молочный вермишелевый, яйцо вареное</t>
  </si>
  <si>
    <t>кофейный напиток</t>
  </si>
  <si>
    <t>МКОУ "Покровская СОШ МО "Ахтубинский район"</t>
  </si>
  <si>
    <t>котлеты из говядины с гречкой отварной,соус томатный</t>
  </si>
  <si>
    <t>фрикадельки мясные в соусе с картофельным пюре</t>
  </si>
  <si>
    <t>курица тушеная с гречкой отварной, соус томатный</t>
  </si>
  <si>
    <t>каша манная молочная с маслом</t>
  </si>
  <si>
    <t>фрикадельки мясные в соусе томатном с картофельным пюре</t>
  </si>
  <si>
    <t>Плов из филе куриного</t>
  </si>
  <si>
    <t>хлеб пшеничный с маслом сливочным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</si>
</sst>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40" sqref="L14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56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9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5.74</v>
      </c>
      <c r="H6" s="40">
        <v>9.01</v>
      </c>
      <c r="I6" s="40">
        <v>32.81</v>
      </c>
      <c r="J6" s="40">
        <v>233</v>
      </c>
      <c r="K6" s="41">
        <v>302</v>
      </c>
      <c r="L6" s="40">
        <v>33.54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207</v>
      </c>
      <c r="G8" s="43">
        <v>0.2</v>
      </c>
      <c r="H8" s="43">
        <v>0</v>
      </c>
      <c r="I8" s="43">
        <v>15.8</v>
      </c>
      <c r="J8" s="43">
        <v>60</v>
      </c>
      <c r="K8" s="44">
        <v>686</v>
      </c>
      <c r="L8" s="43">
        <v>7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55</v>
      </c>
      <c r="G9" s="43">
        <v>7.5</v>
      </c>
      <c r="H9" s="43">
        <v>7.35</v>
      </c>
      <c r="I9" s="43">
        <v>11.7</v>
      </c>
      <c r="J9" s="43">
        <v>172.8</v>
      </c>
      <c r="K9" s="44">
        <v>1</v>
      </c>
      <c r="L9" s="43">
        <v>19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49</v>
      </c>
      <c r="E11" s="42" t="s">
        <v>42</v>
      </c>
      <c r="F11" s="43">
        <v>25</v>
      </c>
      <c r="G11" s="43">
        <v>2.1</v>
      </c>
      <c r="H11" s="43">
        <v>3.6</v>
      </c>
      <c r="I11" s="43">
        <v>17.309999999999999</v>
      </c>
      <c r="J11" s="43">
        <v>87</v>
      </c>
      <c r="K11" s="44" t="s">
        <v>43</v>
      </c>
      <c r="L11" s="43">
        <v>9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507</v>
      </c>
      <c r="G13" s="19">
        <f t="shared" ref="G13:J13" si="0">SUM(G6:G12)</f>
        <v>15.540000000000001</v>
      </c>
      <c r="H13" s="19">
        <f t="shared" si="0"/>
        <v>19.96</v>
      </c>
      <c r="I13" s="19">
        <f t="shared" si="0"/>
        <v>77.62</v>
      </c>
      <c r="J13" s="19">
        <f t="shared" si="0"/>
        <v>552.79999999999995</v>
      </c>
      <c r="K13" s="25"/>
      <c r="L13" s="19">
        <f t="shared" ref="L13" si="1">SUM(L6:L12)</f>
        <v>68.539999999999992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507</v>
      </c>
      <c r="G24" s="32">
        <f t="shared" ref="G24:J24" si="4">G13+G23</f>
        <v>15.540000000000001</v>
      </c>
      <c r="H24" s="32">
        <f t="shared" si="4"/>
        <v>19.96</v>
      </c>
      <c r="I24" s="32">
        <f t="shared" si="4"/>
        <v>77.62</v>
      </c>
      <c r="J24" s="32">
        <f t="shared" si="4"/>
        <v>552.79999999999995</v>
      </c>
      <c r="K24" s="32"/>
      <c r="L24" s="32">
        <f t="shared" ref="L24" si="5">L13+L23</f>
        <v>68.539999999999992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250</v>
      </c>
      <c r="G25" s="40">
        <v>17.100000000000001</v>
      </c>
      <c r="H25" s="40">
        <v>20.23</v>
      </c>
      <c r="I25" s="40">
        <v>43.29</v>
      </c>
      <c r="J25" s="40">
        <v>421.76</v>
      </c>
      <c r="K25" s="41">
        <v>508</v>
      </c>
      <c r="L25" s="40">
        <v>60.54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0.2</v>
      </c>
      <c r="H27" s="43">
        <v>0</v>
      </c>
      <c r="I27" s="43">
        <v>15</v>
      </c>
      <c r="J27" s="43">
        <v>58</v>
      </c>
      <c r="K27" s="44">
        <v>685</v>
      </c>
      <c r="L27" s="43">
        <v>4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3</v>
      </c>
      <c r="H28" s="43">
        <v>0.2</v>
      </c>
      <c r="I28" s="43">
        <v>24.8</v>
      </c>
      <c r="J28" s="43">
        <v>91.8</v>
      </c>
      <c r="K28" s="44">
        <v>1</v>
      </c>
      <c r="L28" s="43">
        <v>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20.3</v>
      </c>
      <c r="H32" s="19">
        <f t="shared" ref="H32" si="7">SUM(H25:H31)</f>
        <v>20.43</v>
      </c>
      <c r="I32" s="19">
        <f t="shared" ref="I32" si="8">SUM(I25:I31)</f>
        <v>83.09</v>
      </c>
      <c r="J32" s="19">
        <f t="shared" ref="J32:L32" si="9">SUM(J25:J31)</f>
        <v>571.55999999999995</v>
      </c>
      <c r="K32" s="25"/>
      <c r="L32" s="19">
        <f t="shared" si="9"/>
        <v>68.539999999999992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20.3</v>
      </c>
      <c r="H43" s="32">
        <f t="shared" ref="H43" si="15">H32+H42</f>
        <v>20.43</v>
      </c>
      <c r="I43" s="32">
        <f t="shared" ref="I43" si="16">I32+I42</f>
        <v>83.09</v>
      </c>
      <c r="J43" s="32">
        <f t="shared" ref="J43:L43" si="17">J32+J42</f>
        <v>571.55999999999995</v>
      </c>
      <c r="K43" s="32"/>
      <c r="L43" s="32">
        <f t="shared" si="17"/>
        <v>68.539999999999992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220</v>
      </c>
      <c r="G44" s="40">
        <v>8.8000000000000007</v>
      </c>
      <c r="H44" s="40">
        <v>8.98</v>
      </c>
      <c r="I44" s="40">
        <v>36.450000000000003</v>
      </c>
      <c r="J44" s="40">
        <v>249</v>
      </c>
      <c r="K44" s="41">
        <v>302</v>
      </c>
      <c r="L44" s="40">
        <v>27.54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0.2</v>
      </c>
      <c r="H46" s="43">
        <v>0</v>
      </c>
      <c r="I46" s="43">
        <v>15</v>
      </c>
      <c r="J46" s="43">
        <v>58</v>
      </c>
      <c r="K46" s="44">
        <v>685</v>
      </c>
      <c r="L46" s="43">
        <v>4</v>
      </c>
    </row>
    <row r="47" spans="1:12" ht="15">
      <c r="A47" s="23"/>
      <c r="B47" s="15"/>
      <c r="C47" s="11"/>
      <c r="D47" s="7" t="s">
        <v>23</v>
      </c>
      <c r="E47" s="42" t="s">
        <v>47</v>
      </c>
      <c r="F47" s="43">
        <v>50</v>
      </c>
      <c r="G47" s="43">
        <v>6.4</v>
      </c>
      <c r="H47" s="43">
        <v>6.8</v>
      </c>
      <c r="I47" s="43">
        <v>21.36</v>
      </c>
      <c r="J47" s="43">
        <v>127.5</v>
      </c>
      <c r="K47" s="44">
        <v>1</v>
      </c>
      <c r="L47" s="43">
        <v>12</v>
      </c>
    </row>
    <row r="48" spans="1:12" ht="15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>
        <v>627</v>
      </c>
      <c r="L48" s="43">
        <v>25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15.8</v>
      </c>
      <c r="H51" s="19">
        <f t="shared" ref="H51" si="19">SUM(H44:H50)</f>
        <v>16.18</v>
      </c>
      <c r="I51" s="19">
        <f t="shared" ref="I51" si="20">SUM(I44:I50)</f>
        <v>82.61</v>
      </c>
      <c r="J51" s="19">
        <f t="shared" ref="J51:L51" si="21">SUM(J44:J50)</f>
        <v>478.9</v>
      </c>
      <c r="K51" s="25"/>
      <c r="L51" s="19">
        <f t="shared" si="21"/>
        <v>68.539999999999992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570</v>
      </c>
      <c r="G62" s="32">
        <f t="shared" ref="G62" si="26">G51+G61</f>
        <v>15.8</v>
      </c>
      <c r="H62" s="32">
        <f t="shared" ref="H62" si="27">H51+H61</f>
        <v>16.18</v>
      </c>
      <c r="I62" s="32">
        <f t="shared" ref="I62" si="28">I51+I61</f>
        <v>82.61</v>
      </c>
      <c r="J62" s="32">
        <f t="shared" ref="J62:L62" si="29">J51+J61</f>
        <v>478.9</v>
      </c>
      <c r="K62" s="32"/>
      <c r="L62" s="32">
        <f t="shared" si="29"/>
        <v>68.539999999999992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250</v>
      </c>
      <c r="G63" s="40">
        <v>13.28</v>
      </c>
      <c r="H63" s="40">
        <v>17.920000000000002</v>
      </c>
      <c r="I63" s="40">
        <v>29.71</v>
      </c>
      <c r="J63" s="40">
        <v>337.38</v>
      </c>
      <c r="K63" s="41" t="s">
        <v>43</v>
      </c>
      <c r="L63" s="40">
        <v>59.54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0.2</v>
      </c>
      <c r="H65" s="43">
        <v>0</v>
      </c>
      <c r="I65" s="43">
        <v>15</v>
      </c>
      <c r="J65" s="43">
        <v>58</v>
      </c>
      <c r="K65" s="44">
        <v>685</v>
      </c>
      <c r="L65" s="43">
        <v>4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3</v>
      </c>
      <c r="H66" s="43">
        <v>0.3</v>
      </c>
      <c r="I66" s="43">
        <v>24.8</v>
      </c>
      <c r="J66" s="43">
        <v>91.8</v>
      </c>
      <c r="K66" s="44">
        <v>1</v>
      </c>
      <c r="L66" s="43">
        <v>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16.479999999999997</v>
      </c>
      <c r="H70" s="19">
        <f t="shared" ref="H70" si="31">SUM(H63:H69)</f>
        <v>18.220000000000002</v>
      </c>
      <c r="I70" s="19">
        <f t="shared" ref="I70" si="32">SUM(I63:I69)</f>
        <v>69.510000000000005</v>
      </c>
      <c r="J70" s="19">
        <f t="shared" ref="J70:L70" si="33">SUM(J63:J69)</f>
        <v>487.18</v>
      </c>
      <c r="K70" s="25"/>
      <c r="L70" s="19">
        <f t="shared" si="33"/>
        <v>68.539999999999992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16.479999999999997</v>
      </c>
      <c r="H81" s="32">
        <f t="shared" ref="H81" si="39">H70+H80</f>
        <v>18.220000000000002</v>
      </c>
      <c r="I81" s="32">
        <f t="shared" ref="I81" si="40">I70+I80</f>
        <v>69.510000000000005</v>
      </c>
      <c r="J81" s="32">
        <f t="shared" ref="J81:L81" si="41">J70+J80</f>
        <v>487.18</v>
      </c>
      <c r="K81" s="32"/>
      <c r="L81" s="32">
        <f t="shared" si="41"/>
        <v>68.539999999999992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250</v>
      </c>
      <c r="G82" s="40">
        <v>16.760000000000002</v>
      </c>
      <c r="H82" s="40">
        <v>19.36</v>
      </c>
      <c r="I82" s="40">
        <v>42.7</v>
      </c>
      <c r="J82" s="40">
        <v>409.95</v>
      </c>
      <c r="K82" s="41">
        <v>493</v>
      </c>
      <c r="L82" s="40">
        <v>59.54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0.2</v>
      </c>
      <c r="H84" s="43">
        <v>0</v>
      </c>
      <c r="I84" s="43">
        <v>15</v>
      </c>
      <c r="J84" s="43">
        <v>58</v>
      </c>
      <c r="K84" s="44">
        <v>685</v>
      </c>
      <c r="L84" s="43">
        <v>4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3.04</v>
      </c>
      <c r="H85" s="43">
        <v>0.2</v>
      </c>
      <c r="I85" s="43">
        <v>24.8</v>
      </c>
      <c r="J85" s="43">
        <v>91.8</v>
      </c>
      <c r="K85" s="44">
        <v>1</v>
      </c>
      <c r="L85" s="43">
        <v>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20</v>
      </c>
      <c r="H89" s="19">
        <f t="shared" ref="H89" si="43">SUM(H82:H88)</f>
        <v>19.559999999999999</v>
      </c>
      <c r="I89" s="19">
        <f t="shared" ref="I89" si="44">SUM(I82:I88)</f>
        <v>82.5</v>
      </c>
      <c r="J89" s="19">
        <f t="shared" ref="J89:L89" si="45">SUM(J82:J88)</f>
        <v>559.75</v>
      </c>
      <c r="K89" s="25"/>
      <c r="L89" s="19">
        <f t="shared" si="45"/>
        <v>68.539999999999992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20</v>
      </c>
      <c r="H100" s="32">
        <f t="shared" ref="H100" si="51">H89+H99</f>
        <v>19.559999999999999</v>
      </c>
      <c r="I100" s="32">
        <f t="shared" ref="I100" si="52">I89+I99</f>
        <v>82.5</v>
      </c>
      <c r="J100" s="32">
        <f t="shared" ref="J100:L100" si="53">J89+J99</f>
        <v>559.75</v>
      </c>
      <c r="K100" s="32"/>
      <c r="L100" s="32">
        <f t="shared" si="53"/>
        <v>68.539999999999992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220</v>
      </c>
      <c r="G101" s="40">
        <v>7.11</v>
      </c>
      <c r="H101" s="40">
        <v>7.8</v>
      </c>
      <c r="I101" s="40">
        <v>32.81</v>
      </c>
      <c r="J101" s="40">
        <v>233</v>
      </c>
      <c r="K101" s="41">
        <v>284</v>
      </c>
      <c r="L101" s="40">
        <v>33.54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0.2</v>
      </c>
      <c r="H103" s="43">
        <v>0</v>
      </c>
      <c r="I103" s="43">
        <v>15.8</v>
      </c>
      <c r="J103" s="43">
        <v>60</v>
      </c>
      <c r="K103" s="44">
        <v>686</v>
      </c>
      <c r="L103" s="43">
        <v>7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55</v>
      </c>
      <c r="G104" s="43">
        <v>7.5</v>
      </c>
      <c r="H104" s="43">
        <v>7.35</v>
      </c>
      <c r="I104" s="43">
        <v>11.7</v>
      </c>
      <c r="J104" s="43">
        <v>172.8</v>
      </c>
      <c r="K104" s="44">
        <v>1</v>
      </c>
      <c r="L104" s="43">
        <v>19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49</v>
      </c>
      <c r="E106" s="42" t="s">
        <v>50</v>
      </c>
      <c r="F106" s="43">
        <v>25</v>
      </c>
      <c r="G106" s="43">
        <v>1.9</v>
      </c>
      <c r="H106" s="43">
        <v>2.8</v>
      </c>
      <c r="I106" s="43">
        <v>17.309999999999999</v>
      </c>
      <c r="J106" s="43">
        <v>80</v>
      </c>
      <c r="K106" s="44" t="s">
        <v>43</v>
      </c>
      <c r="L106" s="43">
        <v>9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16.71</v>
      </c>
      <c r="H108" s="19">
        <f t="shared" si="54"/>
        <v>17.95</v>
      </c>
      <c r="I108" s="19">
        <f t="shared" si="54"/>
        <v>77.62</v>
      </c>
      <c r="J108" s="19">
        <f t="shared" si="54"/>
        <v>545.79999999999995</v>
      </c>
      <c r="K108" s="25"/>
      <c r="L108" s="19">
        <f t="shared" ref="L108" si="55">SUM(L101:L107)</f>
        <v>68.539999999999992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16.71</v>
      </c>
      <c r="H119" s="32">
        <f t="shared" ref="H119" si="59">H108+H118</f>
        <v>17.95</v>
      </c>
      <c r="I119" s="32">
        <f t="shared" ref="I119" si="60">I108+I118</f>
        <v>77.62</v>
      </c>
      <c r="J119" s="32">
        <f t="shared" ref="J119:L119" si="61">J108+J118</f>
        <v>545.79999999999995</v>
      </c>
      <c r="K119" s="32"/>
      <c r="L119" s="32">
        <f t="shared" si="61"/>
        <v>68.539999999999992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250</v>
      </c>
      <c r="G120" s="40">
        <v>12.81</v>
      </c>
      <c r="H120" s="40">
        <v>15.3</v>
      </c>
      <c r="I120" s="40">
        <v>27.58</v>
      </c>
      <c r="J120" s="40">
        <v>236.4</v>
      </c>
      <c r="K120" s="41" t="s">
        <v>52</v>
      </c>
      <c r="L120" s="40">
        <v>55.24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0.6</v>
      </c>
      <c r="H122" s="43">
        <v>0</v>
      </c>
      <c r="I122" s="43">
        <v>31.5</v>
      </c>
      <c r="J122" s="43">
        <v>124</v>
      </c>
      <c r="K122" s="44">
        <v>639</v>
      </c>
      <c r="L122" s="43">
        <v>9.3000000000000007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50</v>
      </c>
      <c r="G123" s="43">
        <v>3</v>
      </c>
      <c r="H123" s="43">
        <v>0.3</v>
      </c>
      <c r="I123" s="43">
        <v>24.8</v>
      </c>
      <c r="J123" s="43">
        <v>114.75</v>
      </c>
      <c r="K123" s="44">
        <v>1</v>
      </c>
      <c r="L123" s="43">
        <v>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16.41</v>
      </c>
      <c r="H127" s="19">
        <f t="shared" si="62"/>
        <v>15.600000000000001</v>
      </c>
      <c r="I127" s="19">
        <f t="shared" si="62"/>
        <v>83.88</v>
      </c>
      <c r="J127" s="19">
        <f t="shared" si="62"/>
        <v>475.15</v>
      </c>
      <c r="K127" s="25"/>
      <c r="L127" s="19">
        <f t="shared" ref="L127" si="63">SUM(L120:L126)</f>
        <v>68.540000000000006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16.41</v>
      </c>
      <c r="H138" s="32">
        <f t="shared" ref="H138" si="67">H127+H137</f>
        <v>15.600000000000001</v>
      </c>
      <c r="I138" s="32">
        <f t="shared" ref="I138" si="68">I127+I137</f>
        <v>83.88</v>
      </c>
      <c r="J138" s="32">
        <f t="shared" ref="J138:L138" si="69">J127+J137</f>
        <v>475.15</v>
      </c>
      <c r="K138" s="32"/>
      <c r="L138" s="32">
        <f t="shared" si="69"/>
        <v>68.540000000000006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54</v>
      </c>
      <c r="F139" s="40">
        <v>290</v>
      </c>
      <c r="G139" s="40">
        <v>12.1</v>
      </c>
      <c r="H139" s="40">
        <v>14.1</v>
      </c>
      <c r="I139" s="40">
        <v>29.4</v>
      </c>
      <c r="J139" s="40">
        <v>250</v>
      </c>
      <c r="K139" s="41">
        <v>160</v>
      </c>
      <c r="L139" s="40">
        <v>51.54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3.7</v>
      </c>
      <c r="H141" s="43">
        <v>2.1</v>
      </c>
      <c r="I141" s="43">
        <v>17.8</v>
      </c>
      <c r="J141" s="43">
        <v>130</v>
      </c>
      <c r="K141" s="44">
        <v>692</v>
      </c>
      <c r="L141" s="43">
        <v>14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3</v>
      </c>
      <c r="H142" s="43">
        <v>0.3</v>
      </c>
      <c r="I142" s="43">
        <v>19.8</v>
      </c>
      <c r="J142" s="43">
        <v>91.8</v>
      </c>
      <c r="K142" s="44">
        <v>1</v>
      </c>
      <c r="L142" s="43">
        <v>3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18.8</v>
      </c>
      <c r="H146" s="19">
        <f t="shared" si="70"/>
        <v>16.5</v>
      </c>
      <c r="I146" s="19">
        <f t="shared" si="70"/>
        <v>67</v>
      </c>
      <c r="J146" s="19">
        <f t="shared" si="70"/>
        <v>471.8</v>
      </c>
      <c r="K146" s="25"/>
      <c r="L146" s="19">
        <f t="shared" ref="L146" si="71">SUM(L139:L145)</f>
        <v>68.539999999999992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530</v>
      </c>
      <c r="G157" s="32">
        <f t="shared" ref="G157" si="74">G146+G156</f>
        <v>18.8</v>
      </c>
      <c r="H157" s="32">
        <f t="shared" ref="H157" si="75">H146+H156</f>
        <v>16.5</v>
      </c>
      <c r="I157" s="32">
        <f t="shared" ref="I157" si="76">I146+I156</f>
        <v>67</v>
      </c>
      <c r="J157" s="32">
        <f t="shared" ref="J157:L157" si="77">J146+J156</f>
        <v>471.8</v>
      </c>
      <c r="K157" s="32"/>
      <c r="L157" s="32">
        <f t="shared" si="77"/>
        <v>68.539999999999992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250</v>
      </c>
      <c r="G158" s="40">
        <v>13.24</v>
      </c>
      <c r="H158" s="40">
        <v>17.920000000000002</v>
      </c>
      <c r="I158" s="40">
        <v>29.71</v>
      </c>
      <c r="J158" s="40">
        <v>337.38</v>
      </c>
      <c r="K158" s="41" t="s">
        <v>43</v>
      </c>
      <c r="L158" s="40">
        <v>59.54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0.2</v>
      </c>
      <c r="H160" s="43">
        <v>0</v>
      </c>
      <c r="I160" s="43">
        <v>15</v>
      </c>
      <c r="J160" s="43">
        <v>58</v>
      </c>
      <c r="K160" s="44">
        <v>685</v>
      </c>
      <c r="L160" s="43">
        <v>4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50</v>
      </c>
      <c r="G161" s="43">
        <v>3.04</v>
      </c>
      <c r="H161" s="43">
        <v>0.2</v>
      </c>
      <c r="I161" s="43">
        <v>24.8</v>
      </c>
      <c r="J161" s="43">
        <v>91.8</v>
      </c>
      <c r="K161" s="44">
        <v>1</v>
      </c>
      <c r="L161" s="43">
        <v>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16.48</v>
      </c>
      <c r="H165" s="19">
        <f t="shared" si="78"/>
        <v>18.12</v>
      </c>
      <c r="I165" s="19">
        <f t="shared" si="78"/>
        <v>69.510000000000005</v>
      </c>
      <c r="J165" s="19">
        <f t="shared" si="78"/>
        <v>487.18</v>
      </c>
      <c r="K165" s="25"/>
      <c r="L165" s="19">
        <f t="shared" ref="L165" si="79">SUM(L158:L164)</f>
        <v>68.539999999999992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16.48</v>
      </c>
      <c r="H176" s="32">
        <f t="shared" ref="H176" si="83">H165+H175</f>
        <v>18.12</v>
      </c>
      <c r="I176" s="32">
        <f t="shared" ref="I176" si="84">I165+I175</f>
        <v>69.510000000000005</v>
      </c>
      <c r="J176" s="32">
        <f t="shared" ref="J176:L176" si="85">J165+J175</f>
        <v>487.18</v>
      </c>
      <c r="K176" s="32"/>
      <c r="L176" s="32">
        <f t="shared" si="85"/>
        <v>68.539999999999992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250</v>
      </c>
      <c r="G177" s="40">
        <v>14.1</v>
      </c>
      <c r="H177" s="40">
        <v>8.15</v>
      </c>
      <c r="I177" s="40">
        <v>33.18</v>
      </c>
      <c r="J177" s="40">
        <v>273.39999999999998</v>
      </c>
      <c r="K177" s="41" t="s">
        <v>52</v>
      </c>
      <c r="L177" s="40">
        <v>52.54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0.2</v>
      </c>
      <c r="H179" s="43">
        <v>0</v>
      </c>
      <c r="I179" s="43">
        <v>15</v>
      </c>
      <c r="J179" s="43">
        <v>58</v>
      </c>
      <c r="K179" s="44">
        <v>685</v>
      </c>
      <c r="L179" s="43">
        <v>4</v>
      </c>
    </row>
    <row r="180" spans="1:12" ht="15">
      <c r="A180" s="23"/>
      <c r="B180" s="15"/>
      <c r="C180" s="11"/>
      <c r="D180" s="7" t="s">
        <v>23</v>
      </c>
      <c r="E180" s="42" t="s">
        <v>63</v>
      </c>
      <c r="F180" s="43">
        <v>60</v>
      </c>
      <c r="G180" s="43">
        <v>3.08</v>
      </c>
      <c r="H180" s="43">
        <v>7.68</v>
      </c>
      <c r="I180" s="43">
        <v>24.92</v>
      </c>
      <c r="J180" s="43">
        <v>149.99</v>
      </c>
      <c r="K180" s="44">
        <v>1</v>
      </c>
      <c r="L180" s="43">
        <v>12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17.38</v>
      </c>
      <c r="H184" s="19">
        <f t="shared" si="86"/>
        <v>15.83</v>
      </c>
      <c r="I184" s="19">
        <f t="shared" si="86"/>
        <v>73.099999999999994</v>
      </c>
      <c r="J184" s="19">
        <f t="shared" si="86"/>
        <v>481.39</v>
      </c>
      <c r="K184" s="25"/>
      <c r="L184" s="19">
        <f t="shared" ref="L184" si="87">SUM(L177:L183)</f>
        <v>68.539999999999992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510</v>
      </c>
      <c r="G195" s="32">
        <f t="shared" ref="G195" si="90">G184+G194</f>
        <v>17.38</v>
      </c>
      <c r="H195" s="32">
        <f t="shared" ref="H195" si="91">H184+H194</f>
        <v>15.83</v>
      </c>
      <c r="I195" s="32">
        <f t="shared" ref="I195" si="92">I184+I194</f>
        <v>73.099999999999994</v>
      </c>
      <c r="J195" s="32">
        <f t="shared" ref="J195:L195" si="93">J184+J194</f>
        <v>481.39</v>
      </c>
      <c r="K195" s="32"/>
      <c r="L195" s="32">
        <f t="shared" si="93"/>
        <v>68.539999999999992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511.7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17.39</v>
      </c>
      <c r="H196" s="34">
        <f t="shared" si="94"/>
        <v>17.835000000000001</v>
      </c>
      <c r="I196" s="34">
        <f t="shared" si="94"/>
        <v>76.643999999999991</v>
      </c>
      <c r="J196" s="34">
        <f t="shared" si="94"/>
        <v>511.15100000000001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68.539999999999992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2024-09-26T05:51:21Z</dcterms:modified>
</cp:coreProperties>
</file>